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拟新增物理治疗类医疗服务价格项目" sheetId="31" r:id="rId1"/>
  </sheets>
  <definedNames>
    <definedName name="_xlnm._FilterDatabase" localSheetId="0" hidden="1">拟新增物理治疗类医疗服务价格项目!$A$3:$J$44</definedName>
    <definedName name="_xlnm.Print_Titles" localSheetId="0">拟新增物理治疗类医疗服务价格项目!$3:$3</definedName>
  </definedNames>
  <calcPr calcId="144525"/>
</workbook>
</file>

<file path=xl/sharedStrings.xml><?xml version="1.0" encoding="utf-8"?>
<sst xmlns="http://schemas.openxmlformats.org/spreadsheetml/2006/main" count="230" uniqueCount="174">
  <si>
    <t>附件4</t>
  </si>
  <si>
    <t>新增物理治疗类医疗服务价格项目</t>
  </si>
  <si>
    <t>拟定价格（元）</t>
  </si>
  <si>
    <t>序号</t>
  </si>
  <si>
    <t>项目编码</t>
  </si>
  <si>
    <t>项目名称</t>
  </si>
  <si>
    <t>服务产出</t>
  </si>
  <si>
    <t>价格构成</t>
  </si>
  <si>
    <t>加收项</t>
  </si>
  <si>
    <t>扩展项</t>
  </si>
  <si>
    <t>计价单位</t>
  </si>
  <si>
    <t>计价说明</t>
  </si>
  <si>
    <t>价格
（元）</t>
  </si>
  <si>
    <t>三级</t>
  </si>
  <si>
    <t>二级</t>
  </si>
  <si>
    <t>一级</t>
  </si>
  <si>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</si>
  <si>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</si>
  <si>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</si>
  <si>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</si>
  <si>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t>次</t>
  </si>
  <si>
    <t xml:space="preserve">“次”指20分钟，不足20分钟按照1次计费。
</t>
  </si>
  <si>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</si>
  <si>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</si>
  <si>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</si>
  <si>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</si>
  <si>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t>“次”指20分钟，不足20分钟按照1次计费。</t>
  </si>
  <si>
    <t>015300000030000</t>
  </si>
  <si>
    <t>电场治疗费</t>
  </si>
  <si>
    <t>通过静电场或其它方式产生的电场对局部组织进行治疗。</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</si>
  <si>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</si>
  <si>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</si>
  <si>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</si>
  <si>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</si>
  <si>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</si>
  <si>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</si>
  <si>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</si>
  <si>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</si>
  <si>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</si>
  <si>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</si>
  <si>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</si>
  <si>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</si>
  <si>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</si>
  <si>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t>全身照射按照3个照射区费用封顶计费。</t>
  </si>
  <si>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</si>
  <si>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</si>
  <si>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</si>
  <si>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</si>
  <si>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</si>
  <si>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腔道粘膜病变按浅表收费。</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</si>
  <si>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</si>
  <si>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</si>
  <si>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</si>
  <si>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</si>
  <si>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t>腔道粘膜肿瘤按深部收费。</t>
  </si>
  <si>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</si>
  <si>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</si>
  <si>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</si>
  <si>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</si>
  <si>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01白斑紫外线照射治疗</t>
  </si>
  <si>
    <t>015300000090100</t>
  </si>
  <si>
    <t>紫外线照射治疗费-白斑紫外线照射治疗（扩展）</t>
  </si>
  <si>
    <t>015300000100000</t>
  </si>
  <si>
    <t>可见光照射治疗费</t>
  </si>
  <si>
    <t>通过可见光照射进行体表治疗。</t>
  </si>
  <si>
    <t>015300000110000</t>
  </si>
  <si>
    <t>红外线照射治疗费</t>
  </si>
  <si>
    <t>通过红外线照射进行体表治疗。</t>
  </si>
  <si>
    <t>全身红外线照射按照3次费用计价。</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</si>
  <si>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</si>
  <si>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</si>
  <si>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</si>
  <si>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</si>
  <si>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</si>
  <si>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</si>
  <si>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</si>
  <si>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t>每增加1个病损逐个递增计价，按照5个病损价格设置费用封顶线。</t>
  </si>
  <si>
    <t>015300000140000</t>
  </si>
  <si>
    <t>磁疗费</t>
  </si>
  <si>
    <t>通过磁场作用于局部组织进行治疗。</t>
  </si>
  <si>
    <t>所定价格涵盖体位摆放、设备准备、放置磁极、设定参数、治疗、观察记录、处理用物等步骤所需的人力资源、设备成本与基本物质资源消耗。</t>
  </si>
  <si>
    <t>1.“次”指20分钟，不足20分钟按照1次计费。
2.全身磁疗按照3次费用计价。</t>
  </si>
  <si>
    <t>015300000150000</t>
  </si>
  <si>
    <t>热疗费</t>
  </si>
  <si>
    <t>通过传热介质或设备产生温热效应进行治疗。</t>
  </si>
  <si>
    <t>所定价格涵盖体位摆放、准备、消毒、治疗、观察记录、处理用物等步骤所需的人力资源、设备成本与基本物质资源消耗。</t>
  </si>
  <si>
    <t>015300000160000</t>
  </si>
  <si>
    <t>冷疗费</t>
  </si>
  <si>
    <t>通过冷介质 (包含冰袋、冷疗包等)或专业设备实施的局部低温治疗。</t>
  </si>
  <si>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</si>
  <si>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</si>
  <si>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</si>
  <si>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</si>
  <si>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</si>
  <si>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</si>
  <si>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</si>
  <si>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</si>
  <si>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t>不足10分钟不计费，超过10分钟按照1次计费。</t>
  </si>
  <si>
    <t>015300000190000</t>
  </si>
  <si>
    <t>气压治疗费</t>
  </si>
  <si>
    <t>采用正压/负压等不同压力方式作用于局部进行治疗。</t>
  </si>
  <si>
    <t>所定价格涵盖体位摆放、设备准备、设定参数、压力治疗、观察记录、处理用物等步骤所需的人力资源、设备成本与基本物质资源消耗。</t>
  </si>
  <si>
    <t>单肢</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</si>
  <si>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</si>
  <si>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</si>
  <si>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</si>
  <si>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</si>
  <si>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电动牵引、三维快速牵引按3次收费。</t>
  </si>
  <si>
    <t>015300000210000</t>
  </si>
  <si>
    <t>射频电疗费</t>
  </si>
  <si>
    <t>通过射频设备作用于局部组织进行治疗。</t>
  </si>
  <si>
    <t>015300000220000</t>
  </si>
  <si>
    <t>超短波/短波治疗费</t>
  </si>
  <si>
    <t>通过超短波/短波设备作用于局部组织进行治疗。</t>
  </si>
  <si>
    <t>015300000230000</t>
  </si>
  <si>
    <t>微波治疗费</t>
  </si>
  <si>
    <t>通过微波设备作用于局部组织进行治疗。</t>
  </si>
  <si>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</si>
  <si>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</si>
  <si>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</si>
  <si>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</si>
  <si>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</si>
  <si>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</si>
  <si>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</si>
  <si>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</si>
  <si>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01腔内热循环灌注治疗</t>
  </si>
  <si>
    <t>013404000020001</t>
  </si>
  <si>
    <t>腔内灌注治疗费-腔内热循环灌注治疗（加收）</t>
  </si>
  <si>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</si>
  <si>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</si>
  <si>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</si>
  <si>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</si>
  <si>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t>01血管热循环灌注治疗</t>
  </si>
  <si>
    <t>013404000030001</t>
  </si>
  <si>
    <t>血管灌注治疗费-血管热循环灌注治疗（加收）</t>
  </si>
  <si>
    <t>015300000240000</t>
  </si>
  <si>
    <t>超声波治疗费（理疗）</t>
  </si>
  <si>
    <t>通过超声波设备作用于局部组织进行治疗或理疗。</t>
  </si>
  <si>
    <t>01聚焦超声治疗</t>
  </si>
  <si>
    <t>与超声波类其他同类项目不能同时收费。</t>
  </si>
  <si>
    <t>015300000240001</t>
  </si>
  <si>
    <t>超声波治疗费（理疗）-聚焦超声治疗（加收）</t>
  </si>
  <si>
    <t>015300000250000</t>
  </si>
  <si>
    <t>超声波治疗费（浅表治疗）</t>
  </si>
  <si>
    <t>通过超声波设备作用于局部组织进行浅表治疗。</t>
  </si>
  <si>
    <t>015300000250001</t>
  </si>
  <si>
    <t>超声波治疗费（浅表治疗）-聚焦超声治疗（加收）</t>
  </si>
  <si>
    <t>013403000010000</t>
  </si>
  <si>
    <t>高强度聚焦超声治疗费</t>
  </si>
  <si>
    <t>使用高强度聚焦超声设备，对肿瘤或病变进行治疗。</t>
  </si>
  <si>
    <t>所定价格涵盖体位摆放、设备准备、制定计划、消毒、设定参数、定位、照射、处理用物等步骤所需的人力资源、设备成本与基本物质资源消耗。</t>
  </si>
  <si>
    <t>01恶性肿瘤</t>
  </si>
  <si>
    <t>“次”指病灶数量3个及以下，超过3个病灶每增加1个按照30%比例加收。</t>
  </si>
  <si>
    <t>013403000010001</t>
  </si>
  <si>
    <t>高强度聚焦超声治疗费-恶性肿瘤（加收）</t>
  </si>
  <si>
    <t>013405000010000</t>
  </si>
  <si>
    <t>消融治疗费</t>
  </si>
  <si>
    <t>使用射频、微波、冷冻、激光、低温等离子、不可逆电穿孔、化学等方法通过经皮或开放手术方式对肿瘤或病变进行消融治疗。</t>
  </si>
  <si>
    <t>所定价格涵盖体位摆放、设备准备、消毒、设定参数、穿刺/切开、治疗、观察记录、处理用物等步骤所需的人力资源、设备成本与基本物质资源消耗。</t>
  </si>
  <si>
    <r>
      <rPr>
        <sz val="14"/>
        <color theme="1"/>
        <rFont val="宋体"/>
        <charset val="134"/>
        <scheme val="minor"/>
      </rPr>
      <t xml:space="preserve">1.“次”指病灶数量3个及以下，超过3个病灶每增加1个按照30%比例加收。
2.在1次治疗中联合使用多种消融方式时，按照1次计费。
</t>
    </r>
    <r>
      <rPr>
        <sz val="14"/>
        <rFont val="宋体"/>
        <charset val="134"/>
        <scheme val="minor"/>
      </rPr>
      <t>3.经自然腔道消融按此项目收费。</t>
    </r>
  </si>
  <si>
    <t>013405000010001</t>
  </si>
  <si>
    <t>消融治疗费-恶性肿瘤（加收）</t>
  </si>
  <si>
    <t>013405000020000</t>
  </si>
  <si>
    <t>复合集成消融治疗费</t>
  </si>
  <si>
    <t>通过采用多种消融方式复合集成式对肿瘤或病变进行消融治疗。</t>
  </si>
  <si>
    <t>所定价格涵盖体位摆放、设备准备、消毒、设定参数、穿刺、治疗、观察记录、处理用物等步骤所需的人力资源、设备成本与基本物质资源消耗。</t>
  </si>
  <si>
    <t>1.“次”指病灶数量3个及以下，超过3个病灶每增加1个按照30%比例加收。
2.“复合集成消融治疗”指的是1次治疗中使用集成式消融方式。</t>
  </si>
  <si>
    <t>013405000020001</t>
  </si>
  <si>
    <t>复合集成消融治疗费-恶性肿瘤（加收）</t>
  </si>
  <si>
    <t>015300000260000</t>
  </si>
  <si>
    <t>生物反馈重建治疗费</t>
  </si>
  <si>
    <t>通过应用电子仪器将人体内生物活动信息（肌电、脑电、皮温、心率、皮肤电阻等）转化为可识别的光、声、图像、曲线等信号并反馈给患者，调整生理功能及治疗某些身心疾病。</t>
  </si>
  <si>
    <t>所定价格涵盖体位摆放、设备准备、消毒、实时监测与反馈、训练、调节、观察记录、处理用物等步骤所需的人力资源、设备成本与基本物质资源消耗。</t>
  </si>
  <si>
    <t>使用说明：
1.本指南以物理治疗为重点，按照物理治疗相关医疗服务产出设立价格项目。
2.根据《深化医疗服务价格改革试点方案》（医保发〔2021〕41号）关于“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的要求，服务产出相同的一类项目在操作层面存在差异，但在价格项目和定价水平层面具备合并同类项的条件，立项指南对此进行合并。地方医疗保障部门制定物理治疗类医疗服务项目价格时，要体现技术劳务价值，使收费水平覆盖绝大部分的差异化操作；各地医疗保障部门所定价格属于政府指导价为最高限价，下浮不限。同时，医疗机构申报的技术改良进步项目，可采取“现有项目兼容”方式简化处理，无需申报新增医疗服务价格项目，经向本地区医疗保障部门备案后可按照对应的项目执行。
3.本指南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热治疗物品、水及水质调节剂、软件（版权、开发、购买）成本等。基本物质资源消耗成本计入项目价格，不另行收费。除基本物质资源消耗以外的其他耗材，按照实际采购价格零差率销售。
7.本指南价格构成中所称“穿刺”为主项操作涉及的必要穿刺技术，价格构成中的穿刺操作不可收取相关费用；独立穿刺项目可按相应治疗价格项目收取。
8.本指南中涉及“包括……”“…… 等”的，属于开放型表述，所指对象不仅局限于表述中列明的事项，也包括未列明的同类事项。
9.本指南所设立价格项目为通用项目，已在其他类别立项指南特定学科中单独设立价格项目的，优先执行特定学科的价格项目。</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</si>
</sst>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color theme="1"/>
      <name val="宋体"/>
      <charset val="134"/>
      <scheme val="minor"/>
    </font>
    <font>
      <b/>
      <sz val="12"/>
      <color theme="1"/>
      <name val="宋体"/>
      <charset val="134"/>
      <scheme val="minor"/>
    </font>
    <font>
      <sz val="11"/>
      <color theme="1"/>
      <name val="黑体"/>
      <charset val="134"/>
    </font>
    <font>
      <sz val="20"/>
      <color theme="1"/>
      <name val="方正小标宋简体"/>
      <charset val="134"/>
    </font>
    <font>
      <b/>
      <sz val="14"/>
      <color theme="1"/>
      <name val="宋体"/>
      <charset val="134"/>
      <scheme val="minor"/>
    </font>
    <font>
      <sz val="14"/>
      <color theme="1"/>
      <name val="宋体"/>
      <charset val="134"/>
      <scheme val="minor"/>
    </font>
    <font>
      <strike/>
      <sz val="14"/>
      <color theme="1"/>
      <name val="宋体"/>
      <charset val="134"/>
      <scheme val="minor"/>
    </font>
    <font>
      <sz val="14"/>
      <color rgb="FFFF0000"/>
      <name val="宋体"/>
      <charset val="134"/>
      <scheme val="minor"/>
    </font>
    <font>
      <b/>
      <sz val="14"/>
      <color rgb="FF000000"/>
      <name val="宋体"/>
      <charset val="134"/>
      <scheme val="minor"/>
    </font>
    <font>
      <sz val="14"/>
      <name val="宋体"/>
      <charset val="134"/>
      <scheme val="minor"/>
    </font>
    <font>
      <sz val="14"/>
      <color rgb="FF00B0F0"/>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8"/>
      <color theme="3"/>
      <name val="宋体"/>
      <charset val="134"/>
      <scheme val="minor"/>
    </font>
    <font>
      <sz val="11"/>
      <color rgb="FF000000"/>
      <name val="宋体"/>
      <charset val="134"/>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u/>
      <sz val="11"/>
      <color rgb="FF0000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9"/>
        <bgColor indexed="64"/>
      </patternFill>
    </fill>
    <fill>
      <patternFill patternType="solid">
        <fgColor theme="8"/>
        <bgColor indexed="64"/>
      </patternFill>
    </fill>
    <fill>
      <patternFill patternType="solid">
        <fgColor theme="5"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s>
  <borders count="15">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0" fontId="21" fillId="0" borderId="0" applyProtection="false">
      <alignment vertical="center"/>
    </xf>
    <xf numFmtId="0" fontId="13"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6" fillId="17" borderId="9" applyNumberFormat="false" applyAlignment="false" applyProtection="false">
      <alignment vertical="center"/>
    </xf>
    <xf numFmtId="0" fontId="18" fillId="19" borderId="10" applyNumberFormat="false" applyAlignment="false" applyProtection="false">
      <alignment vertical="center"/>
    </xf>
    <xf numFmtId="0" fontId="15" fillId="16" borderId="0" applyNumberFormat="false" applyBorder="false" applyAlignment="false" applyProtection="false">
      <alignment vertical="center"/>
    </xf>
    <xf numFmtId="0" fontId="19" fillId="0" borderId="11"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2" fillId="0" borderId="11" applyNumberFormat="false" applyFill="false" applyAlignment="false" applyProtection="false">
      <alignment vertical="center"/>
    </xf>
    <xf numFmtId="0" fontId="11" fillId="18"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8"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13" fillId="22" borderId="0" applyNumberFormat="false" applyBorder="false" applyAlignment="false" applyProtection="false">
      <alignment vertical="center"/>
    </xf>
    <xf numFmtId="0" fontId="14" fillId="0" borderId="8" applyNumberFormat="false" applyFill="false" applyAlignment="false" applyProtection="false">
      <alignment vertical="center"/>
    </xf>
    <xf numFmtId="0" fontId="28" fillId="0" borderId="14" applyNumberFormat="false" applyFill="false" applyAlignment="false" applyProtection="false">
      <alignment vertical="center"/>
    </xf>
    <xf numFmtId="0" fontId="11" fillId="9"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24" fillId="0" borderId="12"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1"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0" fillId="24" borderId="13" applyNumberFormat="false" applyFont="false" applyAlignment="false" applyProtection="false">
      <alignment vertical="center"/>
    </xf>
    <xf numFmtId="0" fontId="13" fillId="25"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6" fillId="17" borderId="7" applyNumberFormat="false" applyAlignment="false" applyProtection="false">
      <alignment vertical="center"/>
    </xf>
    <xf numFmtId="0" fontId="13" fillId="29"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30"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3"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2" fillId="4" borderId="7" applyNumberFormat="false" applyAlignment="false" applyProtection="false">
      <alignment vertical="center"/>
    </xf>
    <xf numFmtId="0" fontId="11" fillId="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40">
    <xf numFmtId="0" fontId="0" fillId="0" borderId="0" xfId="0">
      <alignment vertical="center"/>
    </xf>
    <xf numFmtId="0" fontId="0" fillId="0" borderId="0" xfId="0" applyFont="true" applyAlignment="true">
      <alignment horizontal="center" vertical="center"/>
    </xf>
    <xf numFmtId="0" fontId="0" fillId="0" borderId="0" xfId="0" applyFont="true">
      <alignment vertical="center"/>
    </xf>
    <xf numFmtId="0" fontId="0" fillId="0" borderId="0" xfId="0" applyFont="true" applyFill="true" applyAlignment="true">
      <alignment horizontal="center" vertical="center"/>
    </xf>
    <xf numFmtId="176" fontId="1" fillId="0" borderId="0" xfId="0" applyNumberFormat="true" applyFont="true" applyAlignment="true">
      <alignment horizontal="center" vertical="center"/>
    </xf>
    <xf numFmtId="176" fontId="0" fillId="0" borderId="0" xfId="0" applyNumberFormat="true" applyFont="true" applyAlignment="true">
      <alignment horizontal="center" vertical="center"/>
    </xf>
    <xf numFmtId="0" fontId="2" fillId="0" borderId="0" xfId="0" applyFont="true" applyAlignment="true">
      <alignment horizontal="center" vertic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5" fillId="0" borderId="1" xfId="0" applyFont="true" applyBorder="true" applyAlignment="true">
      <alignment vertical="center" wrapText="true"/>
    </xf>
    <xf numFmtId="0" fontId="5" fillId="0" borderId="2" xfId="0" applyFont="true" applyBorder="true" applyAlignment="true">
      <alignment horizontal="center" vertical="center" wrapText="true"/>
    </xf>
    <xf numFmtId="0" fontId="5" fillId="0" borderId="3" xfId="0" applyFont="true" applyBorder="true" applyAlignment="true">
      <alignment horizontal="center" vertical="center" wrapText="true"/>
    </xf>
    <xf numFmtId="0" fontId="5" fillId="0" borderId="2" xfId="0" applyFont="true" applyBorder="true" applyAlignment="true">
      <alignment vertical="center" wrapText="true"/>
    </xf>
    <xf numFmtId="0" fontId="5" fillId="0" borderId="3" xfId="0" applyFont="true" applyBorder="true" applyAlignment="true">
      <alignment vertical="center" wrapText="true"/>
    </xf>
    <xf numFmtId="0" fontId="5" fillId="0" borderId="4" xfId="0" applyFont="true" applyBorder="true" applyAlignment="true">
      <alignment horizontal="left" vertical="top" wrapText="true"/>
    </xf>
    <xf numFmtId="0" fontId="5" fillId="0" borderId="5" xfId="0" applyFont="true" applyBorder="true" applyAlignment="true">
      <alignment horizontal="left" vertical="top" wrapText="true"/>
    </xf>
    <xf numFmtId="0" fontId="6" fillId="0" borderId="1" xfId="0" applyFont="true" applyBorder="true" applyAlignment="true">
      <alignment vertical="center" wrapText="true"/>
    </xf>
    <xf numFmtId="0" fontId="5" fillId="0" borderId="4" xfId="0" applyFont="true" applyBorder="true" applyAlignment="true">
      <alignment vertical="center" wrapText="true"/>
    </xf>
    <xf numFmtId="0" fontId="5" fillId="0" borderId="0" xfId="0" applyFont="true" applyAlignment="true">
      <alignment vertical="center"/>
    </xf>
    <xf numFmtId="0" fontId="7" fillId="0" borderId="1" xfId="0" applyFont="true" applyBorder="true" applyAlignment="true">
      <alignment vertical="center" wrapText="true"/>
    </xf>
    <xf numFmtId="0" fontId="7" fillId="0" borderId="2" xfId="0" applyFont="true" applyBorder="true" applyAlignment="true">
      <alignment vertical="center" wrapText="true"/>
    </xf>
    <xf numFmtId="0" fontId="6" fillId="0" borderId="2" xfId="0" applyFont="true" applyBorder="true" applyAlignment="true">
      <alignment vertical="center" wrapText="true"/>
    </xf>
    <xf numFmtId="0" fontId="7" fillId="0" borderId="3" xfId="0" applyFont="true" applyBorder="true" applyAlignment="true">
      <alignment vertical="center" wrapText="true"/>
    </xf>
    <xf numFmtId="0" fontId="3" fillId="0" borderId="0" xfId="0" applyFont="true" applyFill="true" applyAlignment="true">
      <alignment horizontal="center" vertical="center" wrapText="true"/>
    </xf>
    <xf numFmtId="176" fontId="8"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176" fontId="8" fillId="0" borderId="6" xfId="0" applyNumberFormat="true" applyFont="true" applyFill="true" applyBorder="true" applyAlignment="true">
      <alignment horizontal="center" vertical="center" wrapText="true"/>
    </xf>
    <xf numFmtId="0" fontId="5" fillId="0" borderId="1" xfId="0" applyFont="true" applyFill="true" applyBorder="true" applyAlignment="true">
      <alignment horizontal="left" vertical="center" wrapText="true"/>
    </xf>
    <xf numFmtId="176" fontId="5" fillId="0" borderId="1" xfId="0" applyNumberFormat="true" applyFont="true" applyBorder="true" applyAlignment="true">
      <alignment horizontal="center" vertical="center"/>
    </xf>
    <xf numFmtId="0" fontId="9" fillId="0" borderId="1" xfId="0" applyFont="true" applyFill="true" applyBorder="true" applyAlignment="true">
      <alignment horizontal="left" vertical="center" wrapText="true"/>
    </xf>
    <xf numFmtId="0" fontId="9" fillId="0" borderId="1" xfId="0" applyFont="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5" fillId="0" borderId="3"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0" fillId="0" borderId="2" xfId="0" applyFont="true" applyFill="true" applyBorder="true" applyAlignment="true">
      <alignment horizontal="left" vertical="center" wrapText="true"/>
    </xf>
    <xf numFmtId="0" fontId="5" fillId="0" borderId="2" xfId="0" applyFont="true" applyFill="true" applyBorder="true" applyAlignment="true">
      <alignment horizontal="left" vertical="center" wrapText="true"/>
    </xf>
    <xf numFmtId="0" fontId="10" fillId="0" borderId="3" xfId="0" applyFont="true" applyFill="true" applyBorder="true" applyAlignment="true">
      <alignment horizontal="left" vertical="center" wrapText="true"/>
    </xf>
    <xf numFmtId="0" fontId="5" fillId="0" borderId="5" xfId="0" applyFont="true" applyFill="true" applyBorder="true" applyAlignment="true">
      <alignment horizontal="left" vertical="top" wrapText="true"/>
    </xf>
    <xf numFmtId="0" fontId="5" fillId="0" borderId="6" xfId="0" applyFont="true" applyBorder="true" applyAlignment="true">
      <alignment horizontal="left" vertical="top" wrapText="true"/>
    </xf>
    <xf numFmtId="0" fontId="5" fillId="0" borderId="1" xfId="0" applyFont="true" applyBorder="true" applyAlignment="true" quotePrefix="true">
      <alignment horizontal="center" vertical="center" wrapText="true"/>
    </xf>
    <xf numFmtId="0" fontId="5" fillId="0" borderId="1" xfId="0" applyFont="true" applyBorder="true" applyAlignment="true" quotePrefix="true">
      <alignment vertical="center" wrapText="true"/>
    </xf>
  </cellXfs>
  <cellStyles count="50">
    <cellStyle name="常规" xfId="0" builtinId="0"/>
    <cellStyle name="常规 28"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44"/>
  <sheetViews>
    <sheetView tabSelected="1" zoomScale="70" zoomScaleNormal="70" workbookViewId="0">
      <pane xSplit="3" ySplit="3" topLeftCell="D4" activePane="bottomRight" state="frozen"/>
      <selection/>
      <selection pane="topRight"/>
      <selection pane="bottomLeft"/>
      <selection pane="bottomRight" activeCell="I27" sqref="I27"/>
    </sheetView>
  </sheetViews>
  <sheetFormatPr defaultColWidth="9" defaultRowHeight="15.75"/>
  <cols>
    <col min="1" max="1" width="7.5" style="1" customWidth="true"/>
    <col min="2" max="3" width="25.9" style="1" customWidth="true"/>
    <col min="4" max="4" width="44.35" style="2" customWidth="true"/>
    <col min="5" max="5" width="75.55" style="2" customWidth="true"/>
    <col min="6" max="6" width="16.8833333333333" style="2" customWidth="true"/>
    <col min="7" max="7" width="16.6166666666667" style="2" customWidth="true"/>
    <col min="8" max="8" width="11.675" style="1" customWidth="true"/>
    <col min="9" max="9" width="41.8916666666667" style="3" customWidth="true"/>
    <col min="10" max="10" width="16.875" style="1" customWidth="true"/>
    <col min="11" max="11" width="15.625" style="4" customWidth="true"/>
    <col min="12" max="13" width="15.625" style="5" customWidth="true"/>
    <col min="14" max="16384" width="9" style="2"/>
  </cols>
  <sheetData>
    <row r="1" ht="21" customHeight="true" spans="1:1">
      <c r="A1" s="6" t="s">
        <v>0</v>
      </c>
    </row>
    <row r="2" ht="55" customHeight="true" spans="1:13">
      <c r="A2" s="7" t="s">
        <v>1</v>
      </c>
      <c r="B2" s="7"/>
      <c r="C2" s="7"/>
      <c r="D2" s="7"/>
      <c r="E2" s="7"/>
      <c r="F2" s="7"/>
      <c r="G2" s="7"/>
      <c r="H2" s="7"/>
      <c r="I2" s="24"/>
      <c r="J2" s="7"/>
      <c r="K2" s="25" t="s">
        <v>2</v>
      </c>
      <c r="L2" s="25"/>
      <c r="M2" s="25"/>
    </row>
    <row r="3" ht="44" customHeight="true" spans="1:13">
      <c r="A3" s="8" t="s">
        <v>3</v>
      </c>
      <c r="B3" s="8" t="s">
        <v>4</v>
      </c>
      <c r="C3" s="8" t="s">
        <v>5</v>
      </c>
      <c r="D3" s="8" t="s">
        <v>6</v>
      </c>
      <c r="E3" s="8" t="s">
        <v>7</v>
      </c>
      <c r="F3" s="8" t="s">
        <v>8</v>
      </c>
      <c r="G3" s="8" t="s">
        <v>9</v>
      </c>
      <c r="H3" s="8" t="s">
        <v>10</v>
      </c>
      <c r="I3" s="26" t="s">
        <v>11</v>
      </c>
      <c r="J3" s="26" t="s">
        <v>12</v>
      </c>
      <c r="K3" s="27" t="s">
        <v>13</v>
      </c>
      <c r="L3" s="25" t="s">
        <v>14</v>
      </c>
      <c r="M3" s="25" t="s">
        <v>15</v>
      </c>
    </row>
    <row r="4" ht="73" customHeight="true" spans="1:13">
      <c r="A4" s="9">
        <v>1</v>
      </c>
      <c r="B4" s="40" t="s">
        <v>16</v>
      </c>
      <c r="C4" s="9" t="s">
        <v>17</v>
      </c>
      <c r="D4" s="10" t="s">
        <v>18</v>
      </c>
      <c r="E4" s="10" t="s">
        <v>19</v>
      </c>
      <c r="F4" s="17"/>
      <c r="G4" s="10"/>
      <c r="H4" s="9" t="s">
        <v>20</v>
      </c>
      <c r="I4" s="28" t="s">
        <v>21</v>
      </c>
      <c r="J4" s="9">
        <v>36</v>
      </c>
      <c r="K4" s="29">
        <f t="shared" ref="K4:K43" si="0">J4*0.8</f>
        <v>28.8</v>
      </c>
      <c r="L4" s="29">
        <f t="shared" ref="L4:L43" si="1">K4*0.9</f>
        <v>25.92</v>
      </c>
      <c r="M4" s="29">
        <f t="shared" ref="M4:M43" si="2">L4*0.9</f>
        <v>23.328</v>
      </c>
    </row>
    <row r="5" ht="57" customHeight="true" spans="1:13">
      <c r="A5" s="9">
        <v>2</v>
      </c>
      <c r="B5" s="40" t="s">
        <v>22</v>
      </c>
      <c r="C5" s="9" t="s">
        <v>23</v>
      </c>
      <c r="D5" s="10" t="s">
        <v>24</v>
      </c>
      <c r="E5" s="10" t="s">
        <v>25</v>
      </c>
      <c r="F5" s="10"/>
      <c r="G5" s="10"/>
      <c r="H5" s="9" t="s">
        <v>20</v>
      </c>
      <c r="I5" s="28" t="s">
        <v>26</v>
      </c>
      <c r="J5" s="9">
        <v>64</v>
      </c>
      <c r="K5" s="29">
        <f t="shared" si="0"/>
        <v>51.2</v>
      </c>
      <c r="L5" s="29">
        <f t="shared" si="1"/>
        <v>46.08</v>
      </c>
      <c r="M5" s="29">
        <f t="shared" si="2"/>
        <v>41.472</v>
      </c>
    </row>
    <row r="6" ht="66" customHeight="true" spans="1:13">
      <c r="A6" s="9">
        <v>3</v>
      </c>
      <c r="B6" s="40" t="s">
        <v>27</v>
      </c>
      <c r="C6" s="9" t="s">
        <v>28</v>
      </c>
      <c r="D6" s="10" t="s">
        <v>29</v>
      </c>
      <c r="E6" s="10" t="s">
        <v>19</v>
      </c>
      <c r="F6" s="10"/>
      <c r="G6" s="10"/>
      <c r="H6" s="9" t="s">
        <v>20</v>
      </c>
      <c r="I6" s="28" t="s">
        <v>26</v>
      </c>
      <c r="J6" s="9">
        <v>16</v>
      </c>
      <c r="K6" s="29">
        <f t="shared" si="0"/>
        <v>12.8</v>
      </c>
      <c r="L6" s="29">
        <f t="shared" si="1"/>
        <v>11.52</v>
      </c>
      <c r="M6" s="29">
        <f t="shared" si="2"/>
        <v>10.368</v>
      </c>
    </row>
    <row r="7" ht="66" customHeight="true" spans="1:13">
      <c r="A7" s="9">
        <v>4</v>
      </c>
      <c r="B7" s="40" t="s">
        <v>30</v>
      </c>
      <c r="C7" s="9" t="s">
        <v>31</v>
      </c>
      <c r="D7" s="10" t="s">
        <v>32</v>
      </c>
      <c r="E7" s="10" t="s">
        <v>19</v>
      </c>
      <c r="F7" s="10"/>
      <c r="G7" s="10"/>
      <c r="H7" s="9" t="s">
        <v>20</v>
      </c>
      <c r="I7" s="28" t="s">
        <v>26</v>
      </c>
      <c r="J7" s="9">
        <v>20</v>
      </c>
      <c r="K7" s="29">
        <f t="shared" si="0"/>
        <v>16</v>
      </c>
      <c r="L7" s="29">
        <f t="shared" si="1"/>
        <v>14.4</v>
      </c>
      <c r="M7" s="29">
        <f t="shared" si="2"/>
        <v>12.96</v>
      </c>
    </row>
    <row r="8" ht="66" customHeight="true" spans="1:13">
      <c r="A8" s="9">
        <v>5</v>
      </c>
      <c r="B8" s="40" t="s">
        <v>33</v>
      </c>
      <c r="C8" s="9" t="s">
        <v>34</v>
      </c>
      <c r="D8" s="10" t="s">
        <v>35</v>
      </c>
      <c r="E8" s="10" t="s">
        <v>36</v>
      </c>
      <c r="F8" s="10"/>
      <c r="G8" s="10"/>
      <c r="H8" s="9" t="s">
        <v>37</v>
      </c>
      <c r="I8" s="28"/>
      <c r="J8" s="9">
        <v>50</v>
      </c>
      <c r="K8" s="29">
        <f t="shared" si="0"/>
        <v>40</v>
      </c>
      <c r="L8" s="29">
        <f t="shared" si="1"/>
        <v>36</v>
      </c>
      <c r="M8" s="29">
        <f t="shared" si="2"/>
        <v>32.4</v>
      </c>
    </row>
    <row r="9" ht="73" customHeight="true" spans="1:13">
      <c r="A9" s="9">
        <v>6</v>
      </c>
      <c r="B9" s="40" t="s">
        <v>38</v>
      </c>
      <c r="C9" s="9" t="s">
        <v>39</v>
      </c>
      <c r="D9" s="10" t="s">
        <v>40</v>
      </c>
      <c r="E9" s="10" t="s">
        <v>41</v>
      </c>
      <c r="F9" s="17"/>
      <c r="G9" s="17"/>
      <c r="H9" s="9" t="s">
        <v>42</v>
      </c>
      <c r="I9" s="28" t="s">
        <v>43</v>
      </c>
      <c r="J9" s="9">
        <v>15</v>
      </c>
      <c r="K9" s="29">
        <f t="shared" si="0"/>
        <v>12</v>
      </c>
      <c r="L9" s="29">
        <f t="shared" si="1"/>
        <v>10.8</v>
      </c>
      <c r="M9" s="29">
        <f t="shared" si="2"/>
        <v>9.72</v>
      </c>
    </row>
    <row r="10" ht="69" customHeight="true" spans="1:13">
      <c r="A10" s="9">
        <v>7</v>
      </c>
      <c r="B10" s="40" t="s">
        <v>44</v>
      </c>
      <c r="C10" s="9" t="s">
        <v>45</v>
      </c>
      <c r="D10" s="10" t="s">
        <v>46</v>
      </c>
      <c r="E10" s="10" t="s">
        <v>47</v>
      </c>
      <c r="F10" s="10"/>
      <c r="G10" s="10"/>
      <c r="H10" s="9" t="s">
        <v>48</v>
      </c>
      <c r="I10" s="30" t="s">
        <v>49</v>
      </c>
      <c r="J10" s="31">
        <v>402</v>
      </c>
      <c r="K10" s="29">
        <f t="shared" si="0"/>
        <v>321.6</v>
      </c>
      <c r="L10" s="29">
        <f t="shared" si="1"/>
        <v>289.44</v>
      </c>
      <c r="M10" s="29">
        <f t="shared" si="2"/>
        <v>260.496</v>
      </c>
    </row>
    <row r="11" ht="70.2" customHeight="true" spans="1:13">
      <c r="A11" s="9">
        <v>8</v>
      </c>
      <c r="B11" s="40" t="s">
        <v>50</v>
      </c>
      <c r="C11" s="9" t="s">
        <v>51</v>
      </c>
      <c r="D11" s="10" t="s">
        <v>52</v>
      </c>
      <c r="E11" s="10" t="s">
        <v>53</v>
      </c>
      <c r="F11" s="10"/>
      <c r="G11" s="10"/>
      <c r="H11" s="9" t="s">
        <v>48</v>
      </c>
      <c r="I11" s="30" t="s">
        <v>54</v>
      </c>
      <c r="J11" s="31">
        <v>780</v>
      </c>
      <c r="K11" s="29">
        <f t="shared" si="0"/>
        <v>624</v>
      </c>
      <c r="L11" s="29">
        <f t="shared" si="1"/>
        <v>561.6</v>
      </c>
      <c r="M11" s="29">
        <f t="shared" si="2"/>
        <v>505.44</v>
      </c>
    </row>
    <row r="12" ht="60.6" customHeight="true" spans="1:13">
      <c r="A12" s="11">
        <v>9</v>
      </c>
      <c r="B12" s="40" t="s">
        <v>55</v>
      </c>
      <c r="C12" s="9" t="s">
        <v>56</v>
      </c>
      <c r="D12" s="10" t="s">
        <v>57</v>
      </c>
      <c r="E12" s="10" t="s">
        <v>58</v>
      </c>
      <c r="F12" s="10"/>
      <c r="G12" s="10" t="s">
        <v>59</v>
      </c>
      <c r="H12" s="9" t="s">
        <v>20</v>
      </c>
      <c r="I12" s="32"/>
      <c r="J12" s="9">
        <v>22</v>
      </c>
      <c r="K12" s="29">
        <f t="shared" si="0"/>
        <v>17.6</v>
      </c>
      <c r="L12" s="29">
        <f t="shared" si="1"/>
        <v>15.84</v>
      </c>
      <c r="M12" s="29">
        <f t="shared" si="2"/>
        <v>14.256</v>
      </c>
    </row>
    <row r="13" ht="66.6" customHeight="true" spans="1:13">
      <c r="A13" s="12"/>
      <c r="B13" s="40" t="s">
        <v>60</v>
      </c>
      <c r="C13" s="9" t="s">
        <v>61</v>
      </c>
      <c r="D13" s="10"/>
      <c r="E13" s="10"/>
      <c r="F13" s="17"/>
      <c r="G13" s="10"/>
      <c r="H13" s="9" t="s">
        <v>20</v>
      </c>
      <c r="I13" s="32"/>
      <c r="J13" s="9">
        <v>22</v>
      </c>
      <c r="K13" s="29">
        <f t="shared" si="0"/>
        <v>17.6</v>
      </c>
      <c r="L13" s="29">
        <f t="shared" si="1"/>
        <v>15.84</v>
      </c>
      <c r="M13" s="29">
        <f t="shared" si="2"/>
        <v>14.256</v>
      </c>
    </row>
    <row r="14" ht="66.6" customHeight="true" spans="1:13">
      <c r="A14" s="9">
        <v>10</v>
      </c>
      <c r="B14" s="40" t="s">
        <v>62</v>
      </c>
      <c r="C14" s="9" t="s">
        <v>63</v>
      </c>
      <c r="D14" s="10" t="s">
        <v>64</v>
      </c>
      <c r="E14" s="10" t="s">
        <v>58</v>
      </c>
      <c r="F14" s="17"/>
      <c r="G14" s="10"/>
      <c r="H14" s="9" t="s">
        <v>20</v>
      </c>
      <c r="I14" s="32"/>
      <c r="J14" s="9">
        <v>15</v>
      </c>
      <c r="K14" s="29">
        <f t="shared" si="0"/>
        <v>12</v>
      </c>
      <c r="L14" s="29">
        <f t="shared" si="1"/>
        <v>10.8</v>
      </c>
      <c r="M14" s="29">
        <f t="shared" si="2"/>
        <v>9.72</v>
      </c>
    </row>
    <row r="15" ht="65.4" customHeight="true" spans="1:13">
      <c r="A15" s="9">
        <v>11</v>
      </c>
      <c r="B15" s="40" t="s">
        <v>65</v>
      </c>
      <c r="C15" s="9" t="s">
        <v>66</v>
      </c>
      <c r="D15" s="10" t="s">
        <v>67</v>
      </c>
      <c r="E15" s="10" t="s">
        <v>58</v>
      </c>
      <c r="F15" s="10"/>
      <c r="G15" s="10"/>
      <c r="H15" s="9" t="s">
        <v>20</v>
      </c>
      <c r="I15" s="30" t="s">
        <v>68</v>
      </c>
      <c r="J15" s="9">
        <v>15</v>
      </c>
      <c r="K15" s="29">
        <f t="shared" si="0"/>
        <v>12</v>
      </c>
      <c r="L15" s="29">
        <f t="shared" si="1"/>
        <v>10.8</v>
      </c>
      <c r="M15" s="29">
        <f t="shared" si="2"/>
        <v>9.72</v>
      </c>
    </row>
    <row r="16" ht="55.8" customHeight="true" spans="1:13">
      <c r="A16" s="9">
        <v>12</v>
      </c>
      <c r="B16" s="40" t="s">
        <v>69</v>
      </c>
      <c r="C16" s="9" t="s">
        <v>70</v>
      </c>
      <c r="D16" s="10" t="s">
        <v>71</v>
      </c>
      <c r="E16" s="10" t="s">
        <v>58</v>
      </c>
      <c r="F16" s="10"/>
      <c r="G16" s="10"/>
      <c r="H16" s="9" t="s">
        <v>20</v>
      </c>
      <c r="I16" s="32"/>
      <c r="J16" s="9">
        <v>20</v>
      </c>
      <c r="K16" s="29">
        <f t="shared" si="0"/>
        <v>16</v>
      </c>
      <c r="L16" s="29">
        <f t="shared" si="1"/>
        <v>14.4</v>
      </c>
      <c r="M16" s="29">
        <f t="shared" si="2"/>
        <v>12.96</v>
      </c>
    </row>
    <row r="17" ht="59.4" customHeight="true" spans="1:13">
      <c r="A17" s="9">
        <v>13</v>
      </c>
      <c r="B17" s="40" t="s">
        <v>72</v>
      </c>
      <c r="C17" s="9" t="s">
        <v>73</v>
      </c>
      <c r="D17" s="10" t="s">
        <v>74</v>
      </c>
      <c r="E17" s="10" t="s">
        <v>58</v>
      </c>
      <c r="F17" s="10"/>
      <c r="G17" s="10"/>
      <c r="H17" s="9" t="s">
        <v>75</v>
      </c>
      <c r="I17" s="28" t="s">
        <v>76</v>
      </c>
      <c r="J17" s="9">
        <v>27</v>
      </c>
      <c r="K17" s="29">
        <f t="shared" si="0"/>
        <v>21.6</v>
      </c>
      <c r="L17" s="29">
        <f t="shared" si="1"/>
        <v>19.44</v>
      </c>
      <c r="M17" s="29">
        <f t="shared" si="2"/>
        <v>17.496</v>
      </c>
    </row>
    <row r="18" ht="76" customHeight="true" spans="1:13">
      <c r="A18" s="9">
        <v>14</v>
      </c>
      <c r="B18" s="40" t="s">
        <v>77</v>
      </c>
      <c r="C18" s="9" t="s">
        <v>78</v>
      </c>
      <c r="D18" s="10" t="s">
        <v>79</v>
      </c>
      <c r="E18" s="10" t="s">
        <v>80</v>
      </c>
      <c r="F18" s="10"/>
      <c r="G18" s="10"/>
      <c r="H18" s="9" t="s">
        <v>20</v>
      </c>
      <c r="I18" s="28" t="s">
        <v>81</v>
      </c>
      <c r="J18" s="9">
        <v>17</v>
      </c>
      <c r="K18" s="29">
        <f t="shared" si="0"/>
        <v>13.6</v>
      </c>
      <c r="L18" s="29">
        <f t="shared" si="1"/>
        <v>12.24</v>
      </c>
      <c r="M18" s="29">
        <f t="shared" si="2"/>
        <v>11.016</v>
      </c>
    </row>
    <row r="19" ht="63.6" customHeight="true" spans="1:13">
      <c r="A19" s="9">
        <v>15</v>
      </c>
      <c r="B19" s="40" t="s">
        <v>82</v>
      </c>
      <c r="C19" s="9" t="s">
        <v>83</v>
      </c>
      <c r="D19" s="10" t="s">
        <v>84</v>
      </c>
      <c r="E19" s="10" t="s">
        <v>85</v>
      </c>
      <c r="F19" s="10"/>
      <c r="G19" s="10"/>
      <c r="H19" s="9" t="s">
        <v>20</v>
      </c>
      <c r="I19" s="28" t="s">
        <v>26</v>
      </c>
      <c r="J19" s="9">
        <v>15</v>
      </c>
      <c r="K19" s="29">
        <f t="shared" si="0"/>
        <v>12</v>
      </c>
      <c r="L19" s="29">
        <f t="shared" si="1"/>
        <v>10.8</v>
      </c>
      <c r="M19" s="29">
        <f t="shared" si="2"/>
        <v>9.72</v>
      </c>
    </row>
    <row r="20" ht="61.2" customHeight="true" spans="1:13">
      <c r="A20" s="9">
        <v>16</v>
      </c>
      <c r="B20" s="40" t="s">
        <v>86</v>
      </c>
      <c r="C20" s="9" t="s">
        <v>87</v>
      </c>
      <c r="D20" s="10" t="s">
        <v>88</v>
      </c>
      <c r="E20" s="10" t="s">
        <v>89</v>
      </c>
      <c r="F20" s="10"/>
      <c r="G20" s="10"/>
      <c r="H20" s="9" t="s">
        <v>20</v>
      </c>
      <c r="I20" s="28" t="s">
        <v>26</v>
      </c>
      <c r="J20" s="9">
        <v>15</v>
      </c>
      <c r="K20" s="29">
        <f t="shared" si="0"/>
        <v>12</v>
      </c>
      <c r="L20" s="29">
        <f t="shared" si="1"/>
        <v>10.8</v>
      </c>
      <c r="M20" s="29">
        <f t="shared" si="2"/>
        <v>9.72</v>
      </c>
    </row>
    <row r="21" ht="62.4" customHeight="true" spans="1:13">
      <c r="A21" s="9">
        <v>17</v>
      </c>
      <c r="B21" s="40" t="s">
        <v>90</v>
      </c>
      <c r="C21" s="9" t="s">
        <v>91</v>
      </c>
      <c r="D21" s="10" t="s">
        <v>92</v>
      </c>
      <c r="E21" s="10" t="s">
        <v>89</v>
      </c>
      <c r="F21" s="17"/>
      <c r="G21" s="10"/>
      <c r="H21" s="9" t="s">
        <v>48</v>
      </c>
      <c r="I21" s="32"/>
      <c r="J21" s="9">
        <v>100</v>
      </c>
      <c r="K21" s="29">
        <f t="shared" si="0"/>
        <v>80</v>
      </c>
      <c r="L21" s="29">
        <f t="shared" si="1"/>
        <v>72</v>
      </c>
      <c r="M21" s="29">
        <f t="shared" si="2"/>
        <v>64.8</v>
      </c>
    </row>
    <row r="22" ht="65.4" customHeight="true" spans="1:13">
      <c r="A22" s="9">
        <v>18</v>
      </c>
      <c r="B22" s="40" t="s">
        <v>93</v>
      </c>
      <c r="C22" s="9" t="s">
        <v>94</v>
      </c>
      <c r="D22" s="10" t="s">
        <v>95</v>
      </c>
      <c r="E22" s="10" t="s">
        <v>96</v>
      </c>
      <c r="F22" s="17"/>
      <c r="G22" s="18"/>
      <c r="H22" s="12" t="s">
        <v>20</v>
      </c>
      <c r="I22" s="33" t="s">
        <v>97</v>
      </c>
      <c r="J22" s="12">
        <v>28</v>
      </c>
      <c r="K22" s="29">
        <f t="shared" si="0"/>
        <v>22.4</v>
      </c>
      <c r="L22" s="29">
        <f t="shared" si="1"/>
        <v>20.16</v>
      </c>
      <c r="M22" s="29">
        <f t="shared" si="2"/>
        <v>18.144</v>
      </c>
    </row>
    <row r="23" ht="53.4" customHeight="true" spans="1:13">
      <c r="A23" s="9">
        <v>19</v>
      </c>
      <c r="B23" s="40" t="s">
        <v>98</v>
      </c>
      <c r="C23" s="9" t="s">
        <v>99</v>
      </c>
      <c r="D23" s="10" t="s">
        <v>100</v>
      </c>
      <c r="E23" s="10" t="s">
        <v>101</v>
      </c>
      <c r="F23" s="10"/>
      <c r="G23" s="10"/>
      <c r="H23" s="9" t="s">
        <v>102</v>
      </c>
      <c r="I23" s="28"/>
      <c r="J23" s="9">
        <v>18</v>
      </c>
      <c r="K23" s="29">
        <f t="shared" si="0"/>
        <v>14.4</v>
      </c>
      <c r="L23" s="29">
        <f t="shared" si="1"/>
        <v>12.96</v>
      </c>
      <c r="M23" s="29">
        <f t="shared" si="2"/>
        <v>11.664</v>
      </c>
    </row>
    <row r="24" ht="58.8" customHeight="true" spans="1:13">
      <c r="A24" s="9">
        <v>20</v>
      </c>
      <c r="B24" s="40" t="s">
        <v>103</v>
      </c>
      <c r="C24" s="9" t="s">
        <v>104</v>
      </c>
      <c r="D24" s="10" t="s">
        <v>105</v>
      </c>
      <c r="E24" s="10" t="s">
        <v>106</v>
      </c>
      <c r="F24" s="10"/>
      <c r="G24" s="19"/>
      <c r="H24" s="12" t="s">
        <v>20</v>
      </c>
      <c r="I24" s="30" t="s">
        <v>107</v>
      </c>
      <c r="J24" s="9">
        <v>26</v>
      </c>
      <c r="K24" s="29">
        <f t="shared" si="0"/>
        <v>20.8</v>
      </c>
      <c r="L24" s="29">
        <f t="shared" si="1"/>
        <v>18.72</v>
      </c>
      <c r="M24" s="29">
        <f t="shared" si="2"/>
        <v>16.848</v>
      </c>
    </row>
    <row r="25" ht="60.6" customHeight="true" spans="1:13">
      <c r="A25" s="9">
        <v>21</v>
      </c>
      <c r="B25" s="40" t="s">
        <v>108</v>
      </c>
      <c r="C25" s="9" t="s">
        <v>109</v>
      </c>
      <c r="D25" s="10" t="s">
        <v>110</v>
      </c>
      <c r="E25" s="10" t="s">
        <v>19</v>
      </c>
      <c r="F25" s="10"/>
      <c r="G25" s="10"/>
      <c r="H25" s="9" t="s">
        <v>20</v>
      </c>
      <c r="I25" s="28"/>
      <c r="J25" s="9">
        <v>33</v>
      </c>
      <c r="K25" s="29">
        <f t="shared" si="0"/>
        <v>26.4</v>
      </c>
      <c r="L25" s="29">
        <f t="shared" si="1"/>
        <v>23.76</v>
      </c>
      <c r="M25" s="29">
        <f t="shared" si="2"/>
        <v>21.384</v>
      </c>
    </row>
    <row r="26" ht="60.6" customHeight="true" spans="1:13">
      <c r="A26" s="9">
        <v>22</v>
      </c>
      <c r="B26" s="40" t="s">
        <v>111</v>
      </c>
      <c r="C26" s="9" t="s">
        <v>112</v>
      </c>
      <c r="D26" s="10" t="s">
        <v>113</v>
      </c>
      <c r="E26" s="10" t="s">
        <v>19</v>
      </c>
      <c r="F26" s="10"/>
      <c r="G26" s="17"/>
      <c r="H26" s="9" t="s">
        <v>20</v>
      </c>
      <c r="I26" s="28"/>
      <c r="J26" s="9">
        <v>18</v>
      </c>
      <c r="K26" s="29">
        <f t="shared" si="0"/>
        <v>14.4</v>
      </c>
      <c r="L26" s="29">
        <f t="shared" si="1"/>
        <v>12.96</v>
      </c>
      <c r="M26" s="29">
        <f t="shared" si="2"/>
        <v>11.664</v>
      </c>
    </row>
    <row r="27" ht="64.8" customHeight="true" spans="1:13">
      <c r="A27" s="9">
        <v>23</v>
      </c>
      <c r="B27" s="40" t="s">
        <v>114</v>
      </c>
      <c r="C27" s="9" t="s">
        <v>115</v>
      </c>
      <c r="D27" s="10" t="s">
        <v>116</v>
      </c>
      <c r="E27" s="10" t="s">
        <v>19</v>
      </c>
      <c r="F27" s="10"/>
      <c r="G27" s="10"/>
      <c r="H27" s="9" t="s">
        <v>20</v>
      </c>
      <c r="I27" s="28"/>
      <c r="J27" s="9">
        <v>25</v>
      </c>
      <c r="K27" s="29">
        <f t="shared" si="0"/>
        <v>20</v>
      </c>
      <c r="L27" s="29">
        <f t="shared" si="1"/>
        <v>18</v>
      </c>
      <c r="M27" s="29">
        <f t="shared" si="2"/>
        <v>16.2</v>
      </c>
    </row>
    <row r="28" ht="62" customHeight="true" spans="1:13">
      <c r="A28" s="9">
        <v>24</v>
      </c>
      <c r="B28" s="40" t="s">
        <v>117</v>
      </c>
      <c r="C28" s="9" t="s">
        <v>118</v>
      </c>
      <c r="D28" s="10" t="s">
        <v>119</v>
      </c>
      <c r="E28" s="10" t="s">
        <v>120</v>
      </c>
      <c r="F28" s="10"/>
      <c r="G28" s="10"/>
      <c r="H28" s="9" t="s">
        <v>20</v>
      </c>
      <c r="I28" s="28"/>
      <c r="J28" s="9">
        <v>330</v>
      </c>
      <c r="K28" s="29">
        <f t="shared" si="0"/>
        <v>264</v>
      </c>
      <c r="L28" s="29">
        <f t="shared" si="1"/>
        <v>237.6</v>
      </c>
      <c r="M28" s="29">
        <f t="shared" si="2"/>
        <v>213.84</v>
      </c>
    </row>
    <row r="29" ht="78" customHeight="true" spans="1:13">
      <c r="A29" s="11">
        <v>25</v>
      </c>
      <c r="B29" s="40" t="s">
        <v>121</v>
      </c>
      <c r="C29" s="9" t="s">
        <v>122</v>
      </c>
      <c r="D29" s="10" t="s">
        <v>123</v>
      </c>
      <c r="E29" s="10" t="s">
        <v>124</v>
      </c>
      <c r="F29" s="10" t="s">
        <v>125</v>
      </c>
      <c r="G29" s="10"/>
      <c r="H29" s="9" t="s">
        <v>20</v>
      </c>
      <c r="I29" s="28"/>
      <c r="J29" s="9">
        <v>200</v>
      </c>
      <c r="K29" s="29">
        <f t="shared" si="0"/>
        <v>160</v>
      </c>
      <c r="L29" s="29">
        <f t="shared" si="1"/>
        <v>144</v>
      </c>
      <c r="M29" s="29">
        <f t="shared" si="2"/>
        <v>129.6</v>
      </c>
    </row>
    <row r="30" ht="67.8" customHeight="true" spans="1:13">
      <c r="A30" s="12"/>
      <c r="B30" s="40" t="s">
        <v>126</v>
      </c>
      <c r="C30" s="9" t="s">
        <v>127</v>
      </c>
      <c r="D30" s="10"/>
      <c r="E30" s="20"/>
      <c r="F30" s="10"/>
      <c r="G30" s="17"/>
      <c r="H30" s="9" t="s">
        <v>20</v>
      </c>
      <c r="I30" s="28"/>
      <c r="J30" s="9">
        <v>880</v>
      </c>
      <c r="K30" s="29">
        <f t="shared" si="0"/>
        <v>704</v>
      </c>
      <c r="L30" s="29">
        <f t="shared" si="1"/>
        <v>633.6</v>
      </c>
      <c r="M30" s="29">
        <f t="shared" si="2"/>
        <v>570.24</v>
      </c>
    </row>
    <row r="31" ht="67.8" customHeight="true" spans="1:13">
      <c r="A31" s="11">
        <v>26</v>
      </c>
      <c r="B31" s="40" t="s">
        <v>128</v>
      </c>
      <c r="C31" s="9" t="s">
        <v>129</v>
      </c>
      <c r="D31" s="10" t="s">
        <v>130</v>
      </c>
      <c r="E31" s="10" t="s">
        <v>131</v>
      </c>
      <c r="F31" s="10" t="s">
        <v>132</v>
      </c>
      <c r="G31" s="17"/>
      <c r="H31" s="9" t="s">
        <v>20</v>
      </c>
      <c r="I31" s="28"/>
      <c r="J31" s="9">
        <v>1813</v>
      </c>
      <c r="K31" s="29">
        <f t="shared" si="0"/>
        <v>1450.4</v>
      </c>
      <c r="L31" s="29">
        <f t="shared" si="1"/>
        <v>1305.36</v>
      </c>
      <c r="M31" s="29">
        <f t="shared" si="2"/>
        <v>1174.824</v>
      </c>
    </row>
    <row r="32" ht="60" customHeight="true" spans="1:13">
      <c r="A32" s="12"/>
      <c r="B32" s="40" t="s">
        <v>133</v>
      </c>
      <c r="C32" s="9" t="s">
        <v>134</v>
      </c>
      <c r="D32" s="10"/>
      <c r="E32" s="20"/>
      <c r="F32" s="10"/>
      <c r="G32" s="10"/>
      <c r="H32" s="9" t="s">
        <v>20</v>
      </c>
      <c r="I32" s="28"/>
      <c r="J32" s="9">
        <v>455</v>
      </c>
      <c r="K32" s="29">
        <f t="shared" si="0"/>
        <v>364</v>
      </c>
      <c r="L32" s="29">
        <f t="shared" si="1"/>
        <v>327.6</v>
      </c>
      <c r="M32" s="29">
        <f t="shared" si="2"/>
        <v>294.84</v>
      </c>
    </row>
    <row r="33" ht="60" customHeight="true" spans="1:13">
      <c r="A33" s="11">
        <v>27</v>
      </c>
      <c r="B33" s="40" t="s">
        <v>135</v>
      </c>
      <c r="C33" s="9" t="s">
        <v>136</v>
      </c>
      <c r="D33" s="10" t="s">
        <v>137</v>
      </c>
      <c r="E33" s="10" t="s">
        <v>19</v>
      </c>
      <c r="F33" s="10" t="s">
        <v>138</v>
      </c>
      <c r="G33" s="10"/>
      <c r="H33" s="9" t="s">
        <v>20</v>
      </c>
      <c r="I33" s="28" t="s">
        <v>139</v>
      </c>
      <c r="J33" s="9">
        <v>33</v>
      </c>
      <c r="K33" s="29">
        <f t="shared" si="0"/>
        <v>26.4</v>
      </c>
      <c r="L33" s="29">
        <f t="shared" si="1"/>
        <v>23.76</v>
      </c>
      <c r="M33" s="29">
        <f t="shared" si="2"/>
        <v>21.384</v>
      </c>
    </row>
    <row r="34" ht="60" customHeight="true" spans="1:13">
      <c r="A34" s="12"/>
      <c r="B34" s="40" t="s">
        <v>140</v>
      </c>
      <c r="C34" s="9" t="s">
        <v>141</v>
      </c>
      <c r="D34" s="10"/>
      <c r="E34" s="20"/>
      <c r="F34" s="10"/>
      <c r="G34" s="10"/>
      <c r="H34" s="9" t="s">
        <v>20</v>
      </c>
      <c r="I34" s="34" t="s">
        <v>139</v>
      </c>
      <c r="J34" s="9">
        <v>87</v>
      </c>
      <c r="K34" s="29">
        <f t="shared" si="0"/>
        <v>69.6</v>
      </c>
      <c r="L34" s="29">
        <f t="shared" si="1"/>
        <v>62.64</v>
      </c>
      <c r="M34" s="29">
        <f t="shared" si="2"/>
        <v>56.376</v>
      </c>
    </row>
    <row r="35" ht="60" customHeight="true" spans="1:13">
      <c r="A35" s="11">
        <v>28</v>
      </c>
      <c r="B35" s="40" t="s">
        <v>142</v>
      </c>
      <c r="C35" s="9" t="s">
        <v>143</v>
      </c>
      <c r="D35" s="10" t="s">
        <v>144</v>
      </c>
      <c r="E35" s="10" t="s">
        <v>19</v>
      </c>
      <c r="F35" s="10" t="s">
        <v>138</v>
      </c>
      <c r="G35" s="10"/>
      <c r="H35" s="9" t="s">
        <v>20</v>
      </c>
      <c r="I35" s="28" t="s">
        <v>139</v>
      </c>
      <c r="J35" s="9">
        <v>33</v>
      </c>
      <c r="K35" s="29">
        <f t="shared" si="0"/>
        <v>26.4</v>
      </c>
      <c r="L35" s="29">
        <f t="shared" si="1"/>
        <v>23.76</v>
      </c>
      <c r="M35" s="29">
        <f t="shared" si="2"/>
        <v>21.384</v>
      </c>
    </row>
    <row r="36" ht="60" customHeight="true" spans="1:13">
      <c r="A36" s="12"/>
      <c r="B36" s="40" t="s">
        <v>145</v>
      </c>
      <c r="C36" s="11" t="s">
        <v>146</v>
      </c>
      <c r="D36" s="13"/>
      <c r="E36" s="21"/>
      <c r="F36" s="10"/>
      <c r="G36" s="22"/>
      <c r="H36" s="9" t="s">
        <v>20</v>
      </c>
      <c r="I36" s="35" t="s">
        <v>139</v>
      </c>
      <c r="J36" s="11">
        <v>640</v>
      </c>
      <c r="K36" s="29">
        <f t="shared" si="0"/>
        <v>512</v>
      </c>
      <c r="L36" s="29">
        <f t="shared" si="1"/>
        <v>460.8</v>
      </c>
      <c r="M36" s="29">
        <f t="shared" si="2"/>
        <v>414.72</v>
      </c>
    </row>
    <row r="37" ht="60" customHeight="true" spans="1:13">
      <c r="A37" s="11">
        <v>29</v>
      </c>
      <c r="B37" s="40" t="s">
        <v>147</v>
      </c>
      <c r="C37" s="11" t="s">
        <v>148</v>
      </c>
      <c r="D37" s="13" t="s">
        <v>149</v>
      </c>
      <c r="E37" s="13" t="s">
        <v>150</v>
      </c>
      <c r="F37" s="41" t="s">
        <v>151</v>
      </c>
      <c r="G37" s="22"/>
      <c r="H37" s="11" t="s">
        <v>20</v>
      </c>
      <c r="I37" s="36" t="s">
        <v>152</v>
      </c>
      <c r="J37" s="11">
        <v>6000</v>
      </c>
      <c r="K37" s="29">
        <f t="shared" si="0"/>
        <v>4800</v>
      </c>
      <c r="L37" s="29">
        <f t="shared" si="1"/>
        <v>4320</v>
      </c>
      <c r="M37" s="29">
        <f t="shared" si="2"/>
        <v>3888</v>
      </c>
    </row>
    <row r="38" ht="66" customHeight="true" spans="1:13">
      <c r="A38" s="12"/>
      <c r="B38" s="40" t="s">
        <v>153</v>
      </c>
      <c r="C38" s="11" t="s">
        <v>154</v>
      </c>
      <c r="D38" s="13"/>
      <c r="E38" s="21"/>
      <c r="F38" s="10"/>
      <c r="G38" s="13"/>
      <c r="H38" s="11" t="s">
        <v>20</v>
      </c>
      <c r="I38" s="35"/>
      <c r="J38" s="11">
        <v>4800</v>
      </c>
      <c r="K38" s="29">
        <f t="shared" si="0"/>
        <v>3840</v>
      </c>
      <c r="L38" s="29">
        <f t="shared" si="1"/>
        <v>3456</v>
      </c>
      <c r="M38" s="29">
        <f t="shared" si="2"/>
        <v>3110.4</v>
      </c>
    </row>
    <row r="39" ht="158" customHeight="true" spans="1:13">
      <c r="A39" s="11">
        <v>30</v>
      </c>
      <c r="B39" s="40" t="s">
        <v>155</v>
      </c>
      <c r="C39" s="9" t="s">
        <v>156</v>
      </c>
      <c r="D39" s="10" t="s">
        <v>157</v>
      </c>
      <c r="E39" s="10" t="s">
        <v>158</v>
      </c>
      <c r="F39" s="10" t="s">
        <v>151</v>
      </c>
      <c r="G39" s="10"/>
      <c r="H39" s="9" t="s">
        <v>20</v>
      </c>
      <c r="I39" s="28" t="s">
        <v>159</v>
      </c>
      <c r="J39" s="9">
        <v>2437</v>
      </c>
      <c r="K39" s="29">
        <f t="shared" si="0"/>
        <v>1949.6</v>
      </c>
      <c r="L39" s="29">
        <f t="shared" si="1"/>
        <v>1754.64</v>
      </c>
      <c r="M39" s="29">
        <f t="shared" si="2"/>
        <v>1579.176</v>
      </c>
    </row>
    <row r="40" ht="96" customHeight="true" spans="1:13">
      <c r="A40" s="12"/>
      <c r="B40" s="40" t="s">
        <v>160</v>
      </c>
      <c r="C40" s="9" t="s">
        <v>161</v>
      </c>
      <c r="D40" s="10"/>
      <c r="E40" s="20"/>
      <c r="F40" s="10"/>
      <c r="G40" s="10"/>
      <c r="H40" s="9" t="s">
        <v>20</v>
      </c>
      <c r="I40" s="34"/>
      <c r="J40" s="9">
        <v>800</v>
      </c>
      <c r="K40" s="29">
        <f t="shared" si="0"/>
        <v>640</v>
      </c>
      <c r="L40" s="29">
        <f t="shared" si="1"/>
        <v>576</v>
      </c>
      <c r="M40" s="29">
        <f t="shared" si="2"/>
        <v>518.4</v>
      </c>
    </row>
    <row r="41" ht="114" customHeight="true" spans="1:13">
      <c r="A41" s="11">
        <v>31</v>
      </c>
      <c r="B41" s="40" t="s">
        <v>162</v>
      </c>
      <c r="C41" s="9" t="s">
        <v>163</v>
      </c>
      <c r="D41" s="10" t="s">
        <v>164</v>
      </c>
      <c r="E41" s="10" t="s">
        <v>165</v>
      </c>
      <c r="F41" s="10" t="s">
        <v>151</v>
      </c>
      <c r="G41" s="10"/>
      <c r="H41" s="9" t="s">
        <v>20</v>
      </c>
      <c r="I41" s="28" t="s">
        <v>166</v>
      </c>
      <c r="J41" s="9">
        <v>4500</v>
      </c>
      <c r="K41" s="29">
        <f t="shared" si="0"/>
        <v>3600</v>
      </c>
      <c r="L41" s="29">
        <f t="shared" si="1"/>
        <v>3240</v>
      </c>
      <c r="M41" s="29">
        <f t="shared" si="2"/>
        <v>2916</v>
      </c>
    </row>
    <row r="42" ht="93.6" customHeight="true" spans="1:13">
      <c r="A42" s="12"/>
      <c r="B42" s="40" t="s">
        <v>167</v>
      </c>
      <c r="C42" s="12" t="s">
        <v>168</v>
      </c>
      <c r="D42" s="14"/>
      <c r="E42" s="23"/>
      <c r="F42" s="14"/>
      <c r="G42" s="14"/>
      <c r="H42" s="9" t="s">
        <v>20</v>
      </c>
      <c r="I42" s="37"/>
      <c r="J42" s="12">
        <v>500</v>
      </c>
      <c r="K42" s="29">
        <f t="shared" si="0"/>
        <v>400</v>
      </c>
      <c r="L42" s="29">
        <f t="shared" si="1"/>
        <v>360</v>
      </c>
      <c r="M42" s="29">
        <f t="shared" si="2"/>
        <v>324</v>
      </c>
    </row>
    <row r="43" ht="117" customHeight="true" spans="1:13">
      <c r="A43" s="9">
        <v>32</v>
      </c>
      <c r="B43" s="40" t="s">
        <v>169</v>
      </c>
      <c r="C43" s="12" t="s">
        <v>170</v>
      </c>
      <c r="D43" s="14" t="s">
        <v>171</v>
      </c>
      <c r="E43" s="14" t="s">
        <v>172</v>
      </c>
      <c r="F43" s="14"/>
      <c r="G43" s="14"/>
      <c r="H43" s="12" t="s">
        <v>20</v>
      </c>
      <c r="I43" s="33"/>
      <c r="J43" s="12">
        <v>34</v>
      </c>
      <c r="K43" s="29">
        <f t="shared" si="0"/>
        <v>27.2</v>
      </c>
      <c r="L43" s="29">
        <f t="shared" si="1"/>
        <v>24.48</v>
      </c>
      <c r="M43" s="29">
        <f t="shared" si="2"/>
        <v>22.032</v>
      </c>
    </row>
    <row r="44" ht="382" customHeight="true" spans="1:10">
      <c r="A44" s="15" t="s">
        <v>173</v>
      </c>
      <c r="B44" s="16"/>
      <c r="C44" s="16"/>
      <c r="D44" s="16"/>
      <c r="E44" s="16"/>
      <c r="F44" s="16"/>
      <c r="G44" s="16"/>
      <c r="H44" s="16"/>
      <c r="I44" s="38"/>
      <c r="J44" s="39"/>
    </row>
  </sheetData>
  <autoFilter ref="A3:J44">
    <extLst/>
  </autoFilter>
  <mergeCells count="11">
    <mergeCell ref="A2:I2"/>
    <mergeCell ref="K2:M2"/>
    <mergeCell ref="A44:J44"/>
    <mergeCell ref="A12:A13"/>
    <mergeCell ref="A29:A30"/>
    <mergeCell ref="A31:A32"/>
    <mergeCell ref="A33:A34"/>
    <mergeCell ref="A35:A36"/>
    <mergeCell ref="A37:A38"/>
    <mergeCell ref="A39:A40"/>
    <mergeCell ref="A41:A42"/>
  </mergeCells>
  <pageMargins left="0.700694444444445" right="0.700694444444445" top="0.751388888888889" bottom="0.751388888888889" header="0.298611111111111" footer="0.298611111111111"/>
  <pageSetup paperSize="9" scale="7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拟新增物理治疗类医疗服务价格项目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inspur</cp:lastModifiedBy>
  <dcterms:created xsi:type="dcterms:W3CDTF">2022-08-19T14:45:00Z</dcterms:created>
  <dcterms:modified xsi:type="dcterms:W3CDTF">2026-05-06T16:38:41Z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BAC0E57BFEEA4650B966D21E9A40E21C_13</vt:lpwstr>
  </property>
  <property fmtid="{D5CDD505-2E9C-101B-9397-08002B2CF9AE}" pid="3" name="KSOProductBuildVer">
    <vt:lpwstr>2052-11.8.2.10458</vt:lpwstr>
  </property>
  <property fmtid="{D5CDD505-2E9C-101B-9397-08002B2CF9AE}" pid="4" name="CalculationRule">
    <vt:i4>0</vt:i4>
  </property>
</Properties>
</file>